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uwlax.sharepoint.com/sites/BusinessServices/Documents/Accounting/Operations/LMHSC/"/>
    </mc:Choice>
  </mc:AlternateContent>
  <xr:revisionPtr revIDLastSave="0" documentId="8_{400085AD-1101-42F7-9D90-D3EEC3C946E1}" xr6:coauthVersionLast="47" xr6:coauthVersionMax="47" xr10:uidLastSave="{00000000-0000-0000-0000-000000000000}"/>
  <bookViews>
    <workbookView xWindow="28680" yWindow="-120" windowWidth="29040" windowHeight="15720" xr2:uid="{103DA929-351A-43CA-8259-8FDBF6DE109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C13" i="1"/>
  <c r="D13" i="1"/>
  <c r="E13" i="1"/>
  <c r="F13" i="1"/>
  <c r="B15" i="1" l="1"/>
  <c r="C15" i="1"/>
  <c r="D15" i="1"/>
  <c r="F15" i="1"/>
  <c r="E15" i="1"/>
</calcChain>
</file>

<file path=xl/sharedStrings.xml><?xml version="1.0" encoding="utf-8"?>
<sst xmlns="http://schemas.openxmlformats.org/spreadsheetml/2006/main" count="20" uniqueCount="20">
  <si>
    <t>SCHEDULE OF RESIDUAL OWNERSHIP FOR THE HEALTH SCIENCE CENTER</t>
  </si>
  <si>
    <t>Updated 8/14/24</t>
  </si>
  <si>
    <t>Members/Sources</t>
  </si>
  <si>
    <t>UWL</t>
  </si>
  <si>
    <t>Western</t>
  </si>
  <si>
    <t>Gundersen</t>
  </si>
  <si>
    <t>Mayo</t>
  </si>
  <si>
    <t>Viterbo</t>
  </si>
  <si>
    <t>External Resources</t>
  </si>
  <si>
    <t>Partner Contributions</t>
  </si>
  <si>
    <t>Attributed Donations</t>
  </si>
  <si>
    <t>Interest on Contributions and Donations</t>
  </si>
  <si>
    <t>5th Share Billings (FY15-16)</t>
  </si>
  <si>
    <t>Debt Services Billings("backstop" payments)</t>
  </si>
  <si>
    <t>Overpayments</t>
  </si>
  <si>
    <t>Capital Improvements*</t>
  </si>
  <si>
    <t>Total</t>
  </si>
  <si>
    <t>Residual Ownership Share</t>
  </si>
  <si>
    <t>This schedule describes the residual ownership shares of the five Founding Partners of the La Crosse Medical Health Science Consortium in the event of the dissolution of the Consortium. It replaces Exhibit H of the 1997 HSC Use Agreement, which expires 4/15/2020 upon final bond payment to UW System. Per the Use Agreement, the figures reflect actual, received contributions that were attributed to Consortium partners at the time of building occupancy (June 1, 2000).</t>
  </si>
  <si>
    <t>*In 2023, the LMHSC partners agreed to also include partner contributions to capital improvements in the residual ownership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</si>
</sst>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5">
    <font>
      <sz val="11"/>
      <color theme="1"/>
      <name val="Arial"/>
      <family val="2"/>
    </font>
    <font>
      <sz val="11"/>
      <color theme="1"/>
      <name val="Arial"/>
      <family val="2"/>
    </font>
    <font>
      <sz val="10"/>
      <color theme="1"/>
      <name val="Arial"/>
      <family val="2"/>
    </font>
    <font>
      <b/>
      <sz val="10"/>
      <color rgb="FF000000"/>
      <name val="Arial"/>
      <family val="2"/>
    </font>
    <font>
      <sz val="10"/>
      <color rgb="FF000000"/>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0" borderId="0" xfId="0" applyFont="1" applyAlignment="1">
      <alignment horizontal="center"/>
    </xf>
    <xf numFmtId="0" fontId="2" fillId="0" borderId="0" xfId="0" applyFont="1"/>
    <xf numFmtId="0" fontId="2"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xf numFmtId="43" fontId="2" fillId="0" borderId="0" xfId="1" applyFont="1"/>
    <xf numFmtId="164" fontId="2" fillId="0" borderId="0" xfId="1" applyNumberFormat="1" applyFont="1"/>
    <xf numFmtId="0" fontId="2" fillId="0" borderId="2" xfId="0" applyFont="1" applyBorder="1"/>
    <xf numFmtId="164" fontId="2" fillId="0" borderId="3" xfId="1" applyNumberFormat="1" applyFont="1" applyBorder="1" applyAlignment="1">
      <alignment horizontal="right"/>
    </xf>
    <xf numFmtId="164" fontId="2" fillId="0" borderId="0" xfId="1" applyNumberFormat="1" applyFont="1" applyBorder="1" applyAlignment="1">
      <alignment horizontal="right"/>
    </xf>
    <xf numFmtId="164" fontId="2" fillId="0" borderId="4" xfId="1" applyNumberFormat="1" applyFont="1" applyBorder="1" applyAlignment="1">
      <alignment horizontal="right"/>
    </xf>
    <xf numFmtId="10" fontId="2" fillId="0" borderId="5" xfId="1" applyNumberFormat="1" applyFont="1" applyBorder="1" applyAlignment="1">
      <alignment horizontal="right"/>
    </xf>
    <xf numFmtId="10" fontId="2" fillId="0" borderId="6" xfId="1" applyNumberFormat="1" applyFont="1" applyBorder="1" applyAlignment="1">
      <alignment horizontal="right"/>
    </xf>
    <xf numFmtId="10" fontId="2" fillId="0" borderId="7" xfId="1" applyNumberFormat="1" applyFont="1" applyBorder="1" applyAlignment="1">
      <alignment horizontal="right"/>
    </xf>
    <xf numFmtId="0" fontId="3" fillId="0" borderId="0" xfId="0" applyFont="1" applyAlignment="1">
      <alignment horizontal="center" wrapText="1"/>
    </xf>
    <xf numFmtId="0" fontId="4" fillId="0" borderId="0" xfId="0" applyFont="1" applyAlignment="1">
      <alignment horizontal="left" vertical="center" wrapText="1"/>
    </xf>
    <xf numFmtId="0" fontId="2" fillId="0" borderId="6" xfId="0" applyFont="1" applyBorder="1" applyAlignment="1">
      <alignment horizontal="center"/>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2289810</xdr:colOff>
      <xdr:row>0</xdr:row>
      <xdr:rowOff>0</xdr:rowOff>
    </xdr:from>
    <xdr:to>
      <xdr:col>2</xdr:col>
      <xdr:colOff>796290</xdr:colOff>
      <xdr:row>1</xdr:row>
      <xdr:rowOff>9901</xdr:rowOff>
    </xdr:to>
    <xdr:pic>
      <xdr:nvPicPr>
        <xdr:cNvPr id="3" name="Picture 2">
          <a:extLst>
            <a:ext uri="{FF2B5EF4-FFF2-40B4-BE49-F238E27FC236}">
              <a16:creationId xmlns:a16="http://schemas.microsoft.com/office/drawing/2014/main" id="{09B03666-8CA7-F7F2-1232-F115A044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9810" y="0"/>
          <a:ext cx="2588895" cy="598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E4A5-FE5D-480C-8ADF-F15B2739A044}">
  <dimension ref="A1:G19"/>
  <sheetViews>
    <sheetView tabSelected="1" zoomScale="110" zoomScaleNormal="110" workbookViewId="0">
      <selection activeCell="I10" sqref="I10"/>
    </sheetView>
  </sheetViews>
  <sheetFormatPr defaultRowHeight="13.9"/>
  <cols>
    <col min="1" max="1" width="37.875" bestFit="1" customWidth="1"/>
    <col min="2" max="2" width="15.75" bestFit="1" customWidth="1"/>
    <col min="3" max="3" width="10.875" bestFit="1" customWidth="1"/>
    <col min="4" max="5" width="9.875" bestFit="1" customWidth="1"/>
    <col min="6" max="6" width="8.375" bestFit="1" customWidth="1"/>
    <col min="7" max="7" width="10.875" bestFit="1" customWidth="1"/>
  </cols>
  <sheetData>
    <row r="1" spans="1:7" ht="46.5" customHeight="1">
      <c r="A1" s="19"/>
      <c r="B1" s="19"/>
      <c r="C1" s="19"/>
      <c r="D1" s="19"/>
      <c r="E1" s="19"/>
      <c r="F1" s="19"/>
      <c r="G1" s="2"/>
    </row>
    <row r="2" spans="1:7" ht="15" customHeight="1">
      <c r="A2" s="16" t="s">
        <v>0</v>
      </c>
      <c r="B2" s="16"/>
      <c r="C2" s="16"/>
      <c r="D2" s="16"/>
      <c r="E2" s="16"/>
      <c r="F2" s="16"/>
      <c r="G2" s="2"/>
    </row>
    <row r="3" spans="1:7" ht="15" customHeight="1">
      <c r="A3" s="18" t="s">
        <v>1</v>
      </c>
      <c r="B3" s="18"/>
      <c r="C3" s="18"/>
      <c r="D3" s="18"/>
      <c r="E3" s="18"/>
      <c r="F3" s="18"/>
      <c r="G3" s="2"/>
    </row>
    <row r="4" spans="1:7">
      <c r="A4" s="3" t="s">
        <v>2</v>
      </c>
      <c r="B4" s="4" t="s">
        <v>3</v>
      </c>
      <c r="C4" s="1" t="s">
        <v>4</v>
      </c>
      <c r="D4" s="1" t="s">
        <v>5</v>
      </c>
      <c r="E4" s="1" t="s">
        <v>6</v>
      </c>
      <c r="F4" s="5" t="s">
        <v>7</v>
      </c>
      <c r="G4" s="2"/>
    </row>
    <row r="5" spans="1:7">
      <c r="A5" s="6" t="s">
        <v>8</v>
      </c>
      <c r="B5" s="10">
        <v>13400000</v>
      </c>
      <c r="C5" s="11">
        <v>5400000</v>
      </c>
      <c r="D5" s="11">
        <v>0</v>
      </c>
      <c r="E5" s="11">
        <v>0</v>
      </c>
      <c r="F5" s="12">
        <v>0</v>
      </c>
      <c r="G5" s="7"/>
    </row>
    <row r="6" spans="1:7">
      <c r="A6" s="6" t="s">
        <v>9</v>
      </c>
      <c r="B6" s="10">
        <v>750000</v>
      </c>
      <c r="C6" s="11">
        <v>750000</v>
      </c>
      <c r="D6" s="11">
        <v>750000</v>
      </c>
      <c r="E6" s="11">
        <v>750000</v>
      </c>
      <c r="F6" s="12">
        <v>150000</v>
      </c>
      <c r="G6" s="7"/>
    </row>
    <row r="7" spans="1:7">
      <c r="A7" s="6" t="s">
        <v>10</v>
      </c>
      <c r="B7" s="10">
        <v>66206</v>
      </c>
      <c r="C7" s="11">
        <v>71707</v>
      </c>
      <c r="D7" s="11">
        <v>40944</v>
      </c>
      <c r="E7" s="11">
        <v>17345</v>
      </c>
      <c r="F7" s="12">
        <v>8050</v>
      </c>
      <c r="G7" s="7"/>
    </row>
    <row r="8" spans="1:7">
      <c r="A8" s="6" t="s">
        <v>11</v>
      </c>
      <c r="B8" s="10">
        <v>228666</v>
      </c>
      <c r="C8" s="11">
        <v>173867</v>
      </c>
      <c r="D8" s="11">
        <v>56611</v>
      </c>
      <c r="E8" s="11">
        <v>45265</v>
      </c>
      <c r="F8" s="12">
        <v>0</v>
      </c>
      <c r="G8" s="7"/>
    </row>
    <row r="9" spans="1:7">
      <c r="A9" s="6" t="s">
        <v>12</v>
      </c>
      <c r="B9" s="10">
        <v>114872</v>
      </c>
      <c r="C9" s="11">
        <v>33229</v>
      </c>
      <c r="D9" s="11">
        <v>10582</v>
      </c>
      <c r="E9" s="11">
        <v>0</v>
      </c>
      <c r="F9" s="12">
        <v>0</v>
      </c>
      <c r="G9" s="7"/>
    </row>
    <row r="10" spans="1:7">
      <c r="A10" s="6" t="s">
        <v>13</v>
      </c>
      <c r="B10" s="10">
        <v>472196</v>
      </c>
      <c r="C10" s="11">
        <v>837267</v>
      </c>
      <c r="D10" s="11">
        <v>1031101</v>
      </c>
      <c r="E10" s="11">
        <v>1051777</v>
      </c>
      <c r="F10" s="12">
        <v>0</v>
      </c>
      <c r="G10" s="7"/>
    </row>
    <row r="11" spans="1:7">
      <c r="A11" s="6" t="s">
        <v>14</v>
      </c>
      <c r="B11" s="10">
        <v>361588</v>
      </c>
      <c r="C11" s="11">
        <v>45813</v>
      </c>
      <c r="D11" s="11">
        <v>0</v>
      </c>
      <c r="E11" s="11">
        <v>14270</v>
      </c>
      <c r="F11" s="12">
        <v>0</v>
      </c>
      <c r="G11" s="7"/>
    </row>
    <row r="12" spans="1:7">
      <c r="A12" s="6" t="s">
        <v>15</v>
      </c>
      <c r="B12" s="10">
        <v>167988.47</v>
      </c>
      <c r="C12" s="10">
        <v>167988.47</v>
      </c>
      <c r="D12" s="10">
        <v>167988.47</v>
      </c>
      <c r="E12" s="11">
        <v>0</v>
      </c>
      <c r="F12" s="12">
        <v>0</v>
      </c>
      <c r="G12" s="7"/>
    </row>
    <row r="13" spans="1:7">
      <c r="A13" s="6" t="s">
        <v>16</v>
      </c>
      <c r="B13" s="10">
        <f>SUM(B5:B12)</f>
        <v>15561516.470000001</v>
      </c>
      <c r="C13" s="11">
        <f t="shared" ref="C13" si="0">SUM(C5:C12)</f>
        <v>7479871.4699999997</v>
      </c>
      <c r="D13" s="11">
        <f t="shared" ref="D13" si="1">SUM(D5:D12)</f>
        <v>2057226.47</v>
      </c>
      <c r="E13" s="11">
        <f t="shared" ref="E13" si="2">SUM(E5:E12)</f>
        <v>1878657</v>
      </c>
      <c r="F13" s="12">
        <f>SUM(F5:F12)</f>
        <v>158050</v>
      </c>
      <c r="G13" s="8"/>
    </row>
    <row r="14" spans="1:7">
      <c r="A14" s="6"/>
      <c r="B14" s="10"/>
      <c r="C14" s="11"/>
      <c r="D14" s="11"/>
      <c r="E14" s="11"/>
      <c r="F14" s="12"/>
      <c r="G14" s="7"/>
    </row>
    <row r="15" spans="1:7">
      <c r="A15" s="9" t="s">
        <v>17</v>
      </c>
      <c r="B15" s="13">
        <f>B13/SUM(B13:F13)</f>
        <v>0.57347824390483237</v>
      </c>
      <c r="C15" s="14">
        <f>C13/SUM(B13:F13)</f>
        <v>0.27565074159186087</v>
      </c>
      <c r="D15" s="14">
        <f>D13/SUM(B13:F13)</f>
        <v>7.5813602459923843E-2</v>
      </c>
      <c r="E15" s="14">
        <f>E13/SUM(B13:F13)</f>
        <v>6.9232900234145411E-2</v>
      </c>
      <c r="F15" s="15">
        <f>F13/SUM(B13:F13)</f>
        <v>5.824511809237494E-3</v>
      </c>
      <c r="G15" s="7"/>
    </row>
    <row r="16" spans="1:7">
      <c r="A16" s="2"/>
      <c r="B16" s="2"/>
      <c r="C16" s="2"/>
      <c r="D16" s="2"/>
      <c r="E16" s="2"/>
      <c r="F16" s="2"/>
      <c r="G16" s="2"/>
    </row>
    <row r="17" spans="1:7" ht="54" customHeight="1">
      <c r="A17" s="17" t="s">
        <v>18</v>
      </c>
      <c r="B17" s="17"/>
      <c r="C17" s="17"/>
      <c r="D17" s="17"/>
      <c r="E17" s="17"/>
      <c r="F17" s="17"/>
      <c r="G17" s="2"/>
    </row>
    <row r="18" spans="1:7" ht="16.5" customHeight="1">
      <c r="A18" s="2"/>
      <c r="B18" s="2"/>
      <c r="C18" s="2"/>
      <c r="D18" s="2"/>
      <c r="E18" s="2"/>
      <c r="F18" s="2"/>
      <c r="G18" s="2"/>
    </row>
    <row r="19" spans="1:7">
      <c r="A19" s="2" t="s">
        <v>19</v>
      </c>
      <c r="B19" s="2"/>
      <c r="C19" s="2"/>
      <c r="D19" s="2"/>
      <c r="E19" s="2"/>
      <c r="F19" s="2"/>
      <c r="G19" s="2"/>
    </row>
  </sheetData>
  <mergeCells count="4">
    <mergeCell ref="A2:F2"/>
    <mergeCell ref="A17:F17"/>
    <mergeCell ref="A3:F3"/>
    <mergeCell ref="A1:F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F0B42C2CC7FA4B9D49D398FD81D3C1" ma:contentTypeVersion="13" ma:contentTypeDescription="Create a new document." ma:contentTypeScope="" ma:versionID="dda96ba308423b8d5d30a94b5b50457b">
  <xsd:schema xmlns:xsd="http://www.w3.org/2001/XMLSchema" xmlns:xs="http://www.w3.org/2001/XMLSchema" xmlns:p="http://schemas.microsoft.com/office/2006/metadata/properties" xmlns:ns2="a37835a3-1f96-4b86-ab44-02ae0d3b2675" xmlns:ns3="2b8b17fc-3bde-4263-8cbc-3d35f940c8cc" targetNamespace="http://schemas.microsoft.com/office/2006/metadata/properties" ma:root="true" ma:fieldsID="3e58d1e35ef8ba94770031f9fda40e8a" ns2:_="" ns3:_="">
    <xsd:import namespace="a37835a3-1f96-4b86-ab44-02ae0d3b2675"/>
    <xsd:import namespace="2b8b17fc-3bde-4263-8cbc-3d35f940c8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835a3-1f96-4b86-ab44-02ae0d3b26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74f3122-44b1-41ea-91ad-831baa7c83ae"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8b17fc-3bde-4263-8cbc-3d35f940c8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64740b0-eb5c-4330-9964-4c8f257810e0}" ma:internalName="TaxCatchAll" ma:showField="CatchAllData" ma:web="2b8b17fc-3bde-4263-8cbc-3d35f940c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7835a3-1f96-4b86-ab44-02ae0d3b2675">
      <Terms xmlns="http://schemas.microsoft.com/office/infopath/2007/PartnerControls"/>
    </lcf76f155ced4ddcb4097134ff3c332f>
    <TaxCatchAll xmlns="2b8b17fc-3bde-4263-8cbc-3d35f940c8cc" xsi:nil="true"/>
  </documentManagement>
</p:properties>
</file>

<file path=customXml/itemProps1.xml><?xml version="1.0" encoding="utf-8"?>
<ds:datastoreItem xmlns:ds="http://schemas.openxmlformats.org/officeDocument/2006/customXml" ds:itemID="{EB6CBA0E-1E4D-47C9-8567-568B38E33D76}"/>
</file>

<file path=customXml/itemProps2.xml><?xml version="1.0" encoding="utf-8"?>
<ds:datastoreItem xmlns:ds="http://schemas.openxmlformats.org/officeDocument/2006/customXml" ds:itemID="{07EEA51E-777C-46E8-B3C8-8E62F0085D52}"/>
</file>

<file path=customXml/itemProps3.xml><?xml version="1.0" encoding="utf-8"?>
<ds:datastoreItem xmlns:ds="http://schemas.openxmlformats.org/officeDocument/2006/customXml" ds:itemID="{588CF218-D849-44AA-AC0E-315E2E5515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Kendhammer</dc:creator>
  <cp:keywords/>
  <dc:description/>
  <cp:lastModifiedBy/>
  <cp:revision/>
  <dcterms:created xsi:type="dcterms:W3CDTF">2024-07-17T02:54:31Z</dcterms:created>
  <dcterms:modified xsi:type="dcterms:W3CDTF">2024-10-10T20:47:54Z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0x010100A5F0B42C2CC7FA4B9D49D398FD81D3C1</vt:lpwstr>
  </property>
  <property fmtid="{D5CDD505-2E9C-101B-9397-08002B2CF9AE}" pid="3" name="MediaServiceImageTags">
    <vt:lpwstr/>
  </property>
</Properties>
</file>